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bbkkunstforum-my.sharepoint.com/personal/nick_esser_bbkkunstforum_onmicrosoft_com/Documents/Dokumente/0-Start-Art-Week/Handouts_und_Praesentationen/Stephan-Bock/"/>
    </mc:Choice>
  </mc:AlternateContent>
  <xr:revisionPtr revIDLastSave="13" documentId="11_AAD640CBE5890B2B32CF3F169031C2545020A9AA" xr6:coauthVersionLast="47" xr6:coauthVersionMax="47" xr10:uidLastSave="{D14C52D5-5B85-414C-AED7-6EB614B59F93}"/>
  <bookViews>
    <workbookView xWindow="-120" yWindow="-120" windowWidth="29040" windowHeight="15720" xr2:uid="{00000000-000D-0000-FFFF-FFFF00000000}"/>
  </bookViews>
  <sheets>
    <sheet name="Ausgaben" sheetId="1" r:id="rId1"/>
    <sheet name="Einnahmen" sheetId="2" r:id="rId2"/>
  </sheets>
  <definedNames>
    <definedName name="_xlnm.Print_Area" localSheetId="0">Ausgaben!$B:$D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1" l="1"/>
  <c r="D118" i="1"/>
  <c r="D92" i="1"/>
  <c r="D37" i="2"/>
  <c r="D28" i="2"/>
  <c r="D18" i="2"/>
  <c r="D129" i="1"/>
  <c r="D22" i="1"/>
  <c r="D39" i="2" l="1"/>
  <c r="D43" i="2" s="1"/>
  <c r="D131" i="1"/>
  <c r="D42" i="2" l="1"/>
  <c r="D45" i="2" s="1"/>
</calcChain>
</file>

<file path=xl/sharedStrings.xml><?xml version="1.0" encoding="utf-8"?>
<sst xmlns="http://schemas.openxmlformats.org/spreadsheetml/2006/main" count="263" uniqueCount="237">
  <si>
    <t>1.</t>
  </si>
  <si>
    <t>Personalkosten Künstler</t>
  </si>
  <si>
    <t>1a</t>
  </si>
  <si>
    <t>Honorare</t>
  </si>
  <si>
    <t>Honorare Künstler/Referenten</t>
  </si>
  <si>
    <t>Regie/Choreografie/Produktionsleitung</t>
  </si>
  <si>
    <t>Bühnenbild/Kostüme/Maske</t>
  </si>
  <si>
    <t>Techniker/Fahrer/Bühnenhelfer der Künstler</t>
  </si>
  <si>
    <t>Künstlerisches Management/Agenturleistungen</t>
  </si>
  <si>
    <t>1.1</t>
  </si>
  <si>
    <t>1.2</t>
  </si>
  <si>
    <t>1.3</t>
  </si>
  <si>
    <t>1.4</t>
  </si>
  <si>
    <t>1.5</t>
  </si>
  <si>
    <t>1b</t>
  </si>
  <si>
    <t>Steuern und Sozialabgabe</t>
  </si>
  <si>
    <t>Umsatzsteuern auf die Honorare (7% o. 19%)</t>
  </si>
  <si>
    <t>Ausländereinkommensteuer</t>
  </si>
  <si>
    <t>Ausländerumsatzsteuer</t>
  </si>
  <si>
    <t>Künstlersozialabgabe (2021: 4,2%)</t>
  </si>
  <si>
    <t>1.6</t>
  </si>
  <si>
    <t>1.7</t>
  </si>
  <si>
    <t>1.8</t>
  </si>
  <si>
    <t>1.9</t>
  </si>
  <si>
    <t xml:space="preserve"> Aufführungsbedingte Kosten</t>
  </si>
  <si>
    <t>2.</t>
  </si>
  <si>
    <t>Summe 1. Hauptposition</t>
  </si>
  <si>
    <t>2a</t>
  </si>
  <si>
    <t>Technik/Bühne/Material</t>
  </si>
  <si>
    <t>Lichttechnik</t>
  </si>
  <si>
    <t>Tontechnik</t>
  </si>
  <si>
    <t>Medientechnik (Film/Video/Beamer etc.)</t>
  </si>
  <si>
    <t>Miete zusätzlicher Instrumente (z.B. Piano)</t>
  </si>
  <si>
    <t>Technikerhonorare</t>
  </si>
  <si>
    <t>Transport Technik und Instrumente</t>
  </si>
  <si>
    <t>Bühnenelemente/Bühnenteile/Überdachungen</t>
  </si>
  <si>
    <t>Tanzteppich/Bodenbeläge</t>
  </si>
  <si>
    <t>Dekoration/Kulissen/Vorhänge/Verdunkelung</t>
  </si>
  <si>
    <t>zusätzl. Anschlüsse (Strom/Wasser)</t>
  </si>
  <si>
    <t>Garderobenausstattung</t>
  </si>
  <si>
    <t>Aufbau-/Bühnenhelfer</t>
  </si>
  <si>
    <t>Arbeitsmaterialien Künstler/Kursleiter/Teilnehmer</t>
  </si>
  <si>
    <t>Werkzeuge, Klein- u. Verbrauchsmaterial</t>
  </si>
  <si>
    <t>Künstlerbedingte Kosten</t>
  </si>
  <si>
    <t>Unterbringung Künstler/Kursleiter/Referenten</t>
  </si>
  <si>
    <t>Künstlerverpflegung/Catering</t>
  </si>
  <si>
    <t>Betreuung Künstler/Referenten</t>
  </si>
  <si>
    <t>Blumen/Präsente für Künstler/Referenten</t>
  </si>
  <si>
    <t>Raumkosten</t>
  </si>
  <si>
    <t>2c</t>
  </si>
  <si>
    <t>Anmietung von Veranstaltungsräumen</t>
  </si>
  <si>
    <t>Anmietung mobiler Räume (Zelt/Toiletten/Container)</t>
  </si>
  <si>
    <t>Strom/Wasser/Heizung/Abwasser</t>
  </si>
  <si>
    <t>Transporte/Aufbaukosten Zelt u.a. mobile Räume</t>
  </si>
  <si>
    <t>Absperrungen/Innenausstattung (Bestuhlung etc.)</t>
  </si>
  <si>
    <t>Hausmeister/-techniker/Garderobenpersonal</t>
  </si>
  <si>
    <t>Reinigung</t>
  </si>
  <si>
    <t>Versicherungen</t>
  </si>
  <si>
    <t>Abgaben und Beiträge</t>
  </si>
  <si>
    <t>2d</t>
  </si>
  <si>
    <t>GEMA, Tantiemen u.a. Urheberrechtskosten</t>
  </si>
  <si>
    <t>sonstige aufführungsbedingte Kosten</t>
  </si>
  <si>
    <t>2e</t>
  </si>
  <si>
    <t>Sanitätsdienste und Brandwachen</t>
  </si>
  <si>
    <t>Wach- und Ordnerdienste</t>
  </si>
  <si>
    <t>Auf- und Abbauhelfer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</si>
  <si>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</si>
  <si>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</si>
  <si>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</si>
  <si>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</si>
  <si>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</si>
  <si>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</si>
  <si>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</si>
  <si>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</si>
  <si>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</si>
  <si>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</si>
  <si>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</si>
  <si>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</si>
  <si>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</si>
  <si>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</si>
  <si>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</si>
  <si>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</si>
  <si>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</si>
  <si>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</si>
  <si>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</si>
  <si>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</si>
  <si>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</si>
  <si>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</si>
  <si>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</si>
  <si>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</si>
  <si>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</si>
  <si>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</si>
  <si>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</si>
  <si>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</si>
  <si>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</si>
  <si>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</si>
  <si>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</si>
  <si>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</si>
  <si>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</si>
  <si>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Summe 2. Hauptposition</t>
  </si>
  <si>
    <t>3.</t>
  </si>
  <si>
    <t>Werbung</t>
  </si>
  <si>
    <t>Werbekonzeption/Logo (Werbeagentur)</t>
  </si>
  <si>
    <t>Plakat (Entwurf, Satz, Lay-Out, Druck)</t>
  </si>
  <si>
    <t>Fremde Plakatkosten</t>
  </si>
  <si>
    <t>Plakataufkleber/-eindruck (Datum/Ort etc.)</t>
  </si>
  <si>
    <t>Verteilung Programm/Flyer (eigener/fremder Verteiler,</t>
  </si>
  <si>
    <t>Versand, Beilage in Zeitschriften)</t>
  </si>
  <si>
    <t>Gestaltung/Pflege Webseite</t>
  </si>
  <si>
    <t>Eintrittskarten (Entwurf, Lay Out, Druck)</t>
  </si>
  <si>
    <t>Werbematerialien (Pressemappen, Fotos, CDs/DVDs)</t>
  </si>
  <si>
    <t>Anzeigen in Printmedien</t>
  </si>
  <si>
    <t>Werbung in Hörfunk/Fernsehen</t>
  </si>
  <si>
    <t>Audio- und Videodokumentation</t>
  </si>
  <si>
    <t>Medienbetreuung (Pressekonferenz/ -empfang)</t>
  </si>
  <si>
    <t>sonstige Werbematerialien (Merchandisingprodukte)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</si>
  <si>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</si>
  <si>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</si>
  <si>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</si>
  <si>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</si>
  <si>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</si>
  <si>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</si>
  <si>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</si>
  <si>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</si>
  <si>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</si>
  <si>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</si>
  <si>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</si>
  <si>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</si>
  <si>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</si>
  <si>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</si>
  <si>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</si>
  <si>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</si>
  <si>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Summe 3. Hauptposition</t>
  </si>
  <si>
    <t>4.</t>
  </si>
  <si>
    <t>Personalkosten</t>
  </si>
  <si>
    <t>4a</t>
  </si>
  <si>
    <t>Projektleitung (Eigenleistung/Personalfreistellung?)</t>
  </si>
  <si>
    <t>Verwaltung/Büro (Eigenleistung/Personalfreistell.?)</t>
  </si>
  <si>
    <t>Aushilfen</t>
  </si>
  <si>
    <t>(Lohn-)Steuern und Sozialabgaben</t>
  </si>
  <si>
    <t>Büro</t>
  </si>
  <si>
    <t>Porto/Telefon</t>
  </si>
  <si>
    <t>Kopien/Druckerzeugnisse</t>
  </si>
  <si>
    <t>Computerkosten incl. Material</t>
  </si>
  <si>
    <t>Fachliteratur/Zeitschriften</t>
  </si>
  <si>
    <t>Verwaltung allgemein</t>
  </si>
  <si>
    <t>Fahrtkosten Mitarbeiter</t>
  </si>
  <si>
    <t>Unterkunft/Verpflegung Mitarbeiter</t>
  </si>
  <si>
    <t>Buchhaltung/(Steuer-)Beratungskosten</t>
  </si>
  <si>
    <t>Kosten des Geldverkehrs (Zinsen/Kontoführung)</t>
  </si>
  <si>
    <t>Sonstiges (Sicherheitsbudget, z.B. 10%)</t>
  </si>
  <si>
    <t>Summe 4. Hauptposition</t>
  </si>
  <si>
    <t>Dokumentation/Evaluation</t>
  </si>
  <si>
    <t>5.</t>
  </si>
  <si>
    <t>Konzeption/Redaktion</t>
  </si>
  <si>
    <t>Materialien (Fotos, Artikel, Interviews)</t>
  </si>
  <si>
    <t>Erstellung (Lay Out, Druck/Kopien)</t>
  </si>
  <si>
    <t>Audio-/Videodokumentation (Material, Bearbeitung)</t>
  </si>
  <si>
    <t>Veröffentlichung/Verteilung (Präsentation/Versand)</t>
  </si>
  <si>
    <t>Evaluation/Qualitätssicherung (Personal)</t>
  </si>
  <si>
    <t>Evaluation/Qualitätssicherung (Material)</t>
  </si>
  <si>
    <t>Summe 5. Hauptposition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</si>
  <si>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</si>
  <si>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</si>
  <si>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</si>
  <si>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</si>
  <si>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</si>
  <si>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</si>
  <si>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</si>
  <si>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</si>
  <si>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</si>
  <si>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</si>
  <si>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</si>
  <si>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</si>
  <si>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</si>
  <si>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</si>
  <si>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</si>
  <si>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5.1</t>
  </si>
  <si>
    <t>5.2</t>
  </si>
  <si>
    <t>5.3</t>
  </si>
  <si>
    <t>5.4</t>
  </si>
  <si>
    <t>5.5</t>
  </si>
  <si>
    <t>5.6</t>
  </si>
  <si>
    <t>5.7</t>
  </si>
  <si>
    <t>Transporte Künstler/Referenten (An- u. Abreise/von Veranstaltungsort zu Veranstaltungsort)</t>
  </si>
  <si>
    <t>Verteilung Plakat (eigener/fremder Verteiler,Versand; Großflächenplakate (DSM/AWK)</t>
  </si>
  <si>
    <t>Programmheft/Flyer (Texte, Entwurf, Lay Out, Druck,Weiterverarbeitung)</t>
  </si>
  <si>
    <t>Kalkulation</t>
  </si>
  <si>
    <r>
      <t>Gesamtausgaben</t>
    </r>
    <r>
      <rPr>
        <sz val="14"/>
        <color theme="1"/>
        <rFont val="Calibri"/>
        <family val="2"/>
        <scheme val="minor"/>
      </rPr>
      <t xml:space="preserve"> </t>
    </r>
    <r>
      <rPr>
        <sz val="20"/>
        <color theme="1"/>
        <rFont val="Calibri"/>
        <family val="2"/>
        <scheme val="minor"/>
      </rPr>
      <t>(Hauptpositionen 1 – 5)</t>
    </r>
  </si>
  <si>
    <t>Eigenanteil</t>
  </si>
  <si>
    <t>Eigenmittel (eingebrachte Barmittel)</t>
  </si>
  <si>
    <r>
      <t>Eigenleistung</t>
    </r>
    <r>
      <rPr>
        <sz val="12"/>
        <color theme="1"/>
        <rFont val="Calibri"/>
        <family val="2"/>
        <scheme val="minor"/>
      </rPr>
      <t>*</t>
    </r>
  </si>
  <si>
    <t>Personal (Freistellung)</t>
  </si>
  <si>
    <t>Material/Sachleistungen (Räume/Technik/KFZ)</t>
  </si>
  <si>
    <t>Direkte Einnahmen</t>
  </si>
  <si>
    <t>Eintrittsgelder/Teilnehmerbeiträge/Kursgebühren**</t>
  </si>
  <si>
    <t>Mieteinnahmen/Verkaufserlöse/Gastronomie**</t>
  </si>
  <si>
    <t>Werbeeinnahmen**</t>
  </si>
  <si>
    <t>Öffentliche Zuschüsse</t>
  </si>
  <si>
    <t>Kommune</t>
  </si>
  <si>
    <t>Kreis/Bezirk</t>
  </si>
  <si>
    <t>Bundesland</t>
  </si>
  <si>
    <t>Bund</t>
  </si>
  <si>
    <t>EU/International</t>
  </si>
  <si>
    <t>Drittmittel</t>
  </si>
  <si>
    <t xml:space="preserve">3. </t>
  </si>
  <si>
    <t>Sponsorengelder**</t>
  </si>
  <si>
    <t>Spenden</t>
  </si>
  <si>
    <t>Stiftungsgelder</t>
  </si>
  <si>
    <t>sonstige (z.B. Übertragungsrechte)</t>
  </si>
  <si>
    <t>Gesamteinnahmen</t>
  </si>
  <si>
    <t>Gesamtausgaben</t>
  </si>
  <si>
    <r>
      <t xml:space="preserve">Fehlbedarf </t>
    </r>
    <r>
      <rPr>
        <sz val="16"/>
        <color theme="1"/>
        <rFont val="Calibri"/>
        <family val="2"/>
        <scheme val="minor"/>
      </rPr>
      <t>(zu beantragender Zuschuss)</t>
    </r>
  </si>
  <si>
    <t>** Umsatzsteuerpflichten beachten!</t>
  </si>
  <si>
    <t>1.2.1</t>
  </si>
  <si>
    <t>1.2.2</t>
  </si>
  <si>
    <t>1.3.2</t>
  </si>
  <si>
    <t>1.3.1</t>
  </si>
  <si>
    <t>1.3.3</t>
  </si>
  <si>
    <t>A</t>
  </si>
  <si>
    <t>B</t>
  </si>
  <si>
    <t>C</t>
  </si>
  <si>
    <t>© Stephan Bock 2021</t>
  </si>
  <si>
    <t>Versicherungen (Veranstalterhaftpflicht, Regenausfall, Gruppenunfall, Elektronik-/Instrumentenversicherung) Bei Inanspruchnahme der Verwaltungskostenapuschale sollten Versicherungsbeiträge unter 2.27 aufgelistet werden.</t>
  </si>
  <si>
    <t>Verwaltungskosten*</t>
  </si>
  <si>
    <r>
      <t xml:space="preserve">oder </t>
    </r>
    <r>
      <rPr>
        <b/>
        <sz val="12"/>
        <color theme="1"/>
        <rFont val="Calibri"/>
        <family val="2"/>
        <scheme val="minor"/>
      </rPr>
      <t xml:space="preserve">Verwaltungskostenpauschale** </t>
    </r>
    <r>
      <rPr>
        <sz val="12"/>
        <color theme="1"/>
        <rFont val="Calibri"/>
        <family val="2"/>
        <scheme val="minor"/>
      </rPr>
      <t>(z.B. 5 – 15%)</t>
    </r>
  </si>
  <si>
    <t>* = nicht alle Förderinstitutionen akzeptieren allgemeine Verwaltungsksoten, vor allem da, wo eine bereits existierende Verwaltungsstruktur besteht, z.B. bei großen Kulturinstitutionen. Vorher mit dem Geldgeber klären.</t>
  </si>
  <si>
    <t>** = einige Förderinstutionen akzeptieren eine Verwaltungskostenpauschale; sie liegt zwischen 5% und 15%. Dafür müssen die Posten 1, 2, 3 und 5 addiert werden; von diesem Batrag wird die Verwaltungskostenpauschale errechnet. Hierüber müssen keine Belege eingereicht werden.</t>
  </si>
  <si>
    <t>Einnahmen</t>
  </si>
  <si>
    <t>* Mit den Zuschussgebern vorher abklären, ob sie Eigenleistungen akzeptieren. Diese müssen sowohl auf der Ausgabenseite als auch auf der Einnahmenseite auftauchen.</t>
  </si>
  <si>
    <r>
      <rPr>
        <sz val="16"/>
        <color theme="1"/>
        <rFont val="Calibri"/>
        <family val="2"/>
        <scheme val="minor"/>
      </rPr>
      <t xml:space="preserve">minus </t>
    </r>
    <r>
      <rPr>
        <b/>
        <sz val="16"/>
        <color theme="1"/>
        <rFont val="Calibri"/>
        <family val="2"/>
        <scheme val="minor"/>
      </rPr>
      <t>Gesamteinnahmen</t>
    </r>
  </si>
  <si>
    <t>Ausgaben</t>
  </si>
  <si>
    <r>
      <rPr>
        <i/>
        <sz val="20"/>
        <color rgb="FF000000"/>
        <rFont val="Calibri"/>
        <family val="2"/>
      </rPr>
      <t xml:space="preserve">Muster </t>
    </r>
    <r>
      <rPr>
        <b/>
        <i/>
        <sz val="20"/>
        <color rgb="FF000000"/>
        <rFont val="Calibri"/>
        <family val="2"/>
      </rPr>
      <t>Kosten- und Finanzierungsplan</t>
    </r>
  </si>
  <si>
    <t>Entwicklung neuer Webseite</t>
  </si>
  <si>
    <t>3.17</t>
  </si>
  <si>
    <t>Genehmigungen/Erlaubnisse; Verwaltungs- und Behördenkosten</t>
  </si>
  <si>
    <t>Vergnügungssteuer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</si>
</sst>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</font>
    <font>
      <i/>
      <sz val="20"/>
      <color rgb="FF000000"/>
      <name val="Calibri"/>
      <family val="2"/>
    </font>
    <font>
      <sz val="20"/>
      <color theme="1"/>
      <name val="Calibri"/>
      <family val="2"/>
    </font>
    <font>
      <b/>
      <i/>
      <sz val="2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49" fontId="0" fillId="0" borderId="0" xfId="0" applyNumberFormat="1"/>
    <xf numFmtId="49" fontId="0" fillId="0" borderId="1" xfId="0" applyNumberFormat="1" applyBorder="1"/>
    <xf numFmtId="0" fontId="2" fillId="0" borderId="1" xfId="0" applyFont="1" applyBorder="1"/>
    <xf numFmtId="0" fontId="3" fillId="0" borderId="1" xfId="0" applyFont="1" applyBorder="1"/>
    <xf numFmtId="0" fontId="0" fillId="2" borderId="3" xfId="0" applyFill="1" applyBorder="1"/>
    <xf numFmtId="0" fontId="4" fillId="2" borderId="4" xfId="0" applyFont="1" applyFill="1" applyBorder="1"/>
    <xf numFmtId="49" fontId="0" fillId="2" borderId="3" xfId="0" applyNumberFormat="1" applyFill="1" applyBorder="1"/>
    <xf numFmtId="0" fontId="5" fillId="0" borderId="1" xfId="0" applyFont="1" applyBorder="1" applyAlignment="1">
      <alignment vertical="center"/>
    </xf>
    <xf numFmtId="49" fontId="0" fillId="0" borderId="6" xfId="0" applyNumberFormat="1" applyBorder="1"/>
    <xf numFmtId="0" fontId="3" fillId="0" borderId="6" xfId="0" applyFont="1" applyBorder="1"/>
    <xf numFmtId="0" fontId="2" fillId="0" borderId="6" xfId="0" applyFont="1" applyBorder="1"/>
    <xf numFmtId="0" fontId="1" fillId="2" borderId="3" xfId="0" applyFont="1" applyFill="1" applyBorder="1"/>
    <xf numFmtId="49" fontId="1" fillId="2" borderId="3" xfId="0" applyNumberFormat="1" applyFont="1" applyFill="1" applyBorder="1"/>
    <xf numFmtId="0" fontId="2" fillId="3" borderId="3" xfId="0" applyFont="1" applyFill="1" applyBorder="1"/>
    <xf numFmtId="0" fontId="6" fillId="4" borderId="3" xfId="0" applyFont="1" applyFill="1" applyBorder="1"/>
    <xf numFmtId="0" fontId="3" fillId="2" borderId="2" xfId="0" applyFont="1" applyFill="1" applyBorder="1"/>
    <xf numFmtId="0" fontId="9" fillId="0" borderId="0" xfId="0" applyFont="1"/>
    <xf numFmtId="164" fontId="0" fillId="0" borderId="1" xfId="0" applyNumberFormat="1" applyBorder="1"/>
    <xf numFmtId="164" fontId="0" fillId="0" borderId="0" xfId="0" applyNumberFormat="1"/>
    <xf numFmtId="164" fontId="0" fillId="3" borderId="2" xfId="0" applyNumberFormat="1" applyFill="1" applyBorder="1"/>
    <xf numFmtId="164" fontId="3" fillId="2" borderId="2" xfId="0" applyNumberFormat="1" applyFont="1" applyFill="1" applyBorder="1"/>
    <xf numFmtId="164" fontId="0" fillId="0" borderId="6" xfId="0" applyNumberFormat="1" applyBorder="1"/>
    <xf numFmtId="0" fontId="7" fillId="0" borderId="1" xfId="0" applyFont="1" applyBorder="1"/>
    <xf numFmtId="0" fontId="4" fillId="0" borderId="0" xfId="0" applyFont="1"/>
    <xf numFmtId="0" fontId="4" fillId="2" borderId="3" xfId="0" applyFont="1" applyFill="1" applyBorder="1"/>
    <xf numFmtId="0" fontId="4" fillId="2" borderId="2" xfId="0" applyFont="1" applyFill="1" applyBorder="1"/>
    <xf numFmtId="164" fontId="3" fillId="0" borderId="0" xfId="0" applyNumberFormat="1" applyFont="1"/>
    <xf numFmtId="0" fontId="10" fillId="4" borderId="2" xfId="0" applyFont="1" applyFill="1" applyBorder="1"/>
    <xf numFmtId="164" fontId="11" fillId="4" borderId="2" xfId="0" applyNumberFormat="1" applyFont="1" applyFill="1" applyBorder="1"/>
    <xf numFmtId="0" fontId="9" fillId="0" borderId="1" xfId="0" applyFont="1" applyBorder="1"/>
    <xf numFmtId="164" fontId="0" fillId="0" borderId="5" xfId="0" applyNumberFormat="1" applyBorder="1"/>
    <xf numFmtId="0" fontId="9" fillId="0" borderId="2" xfId="0" applyFont="1" applyBorder="1"/>
    <xf numFmtId="0" fontId="12" fillId="0" borderId="0" xfId="0" applyFont="1"/>
    <xf numFmtId="164" fontId="9" fillId="4" borderId="2" xfId="0" applyNumberFormat="1" applyFont="1" applyFill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vertical="top"/>
    </xf>
    <xf numFmtId="0" fontId="13" fillId="0" borderId="0" xfId="0" applyFont="1" applyAlignment="1">
      <alignment vertical="center" wrapText="1"/>
    </xf>
    <xf numFmtId="0" fontId="6" fillId="0" borderId="0" xfId="0" applyFont="1"/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2" fillId="5" borderId="1" xfId="0" applyNumberFormat="1" applyFont="1" applyFill="1" applyBorder="1"/>
    <xf numFmtId="164" fontId="0" fillId="5" borderId="1" xfId="0" applyNumberFormat="1" applyFill="1" applyBorder="1"/>
    <xf numFmtId="164" fontId="0" fillId="5" borderId="6" xfId="0" applyNumberFormat="1" applyFill="1" applyBorder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34"/>
  <sheetViews>
    <sheetView tabSelected="1" topLeftCell="A130" workbookViewId="0">
      <selection activeCell="I138" sqref="I138"/>
    </sheetView>
  </sheetViews>
  <sheetFormatPr baseColWidth="10" defaultRowHeight="15" x14ac:dyDescent="0.25"/>
  <cols>
    <col min="2" max="2" width="6.42578125" customWidth="1"/>
    <col min="3" max="3" width="89.7109375" customWidth="1"/>
    <col min="4" max="4" width="21.85546875" customWidth="1"/>
    <col min="5" max="5" width="13.140625" customWidth="1"/>
    <col min="6" max="6" width="12.7109375" customWidth="1"/>
  </cols>
  <sheetData>
    <row r="2" spans="1:6" ht="26.25" x14ac:dyDescent="0.25">
      <c r="A2" s="48" t="s">
        <v>232</v>
      </c>
      <c r="B2" s="48"/>
      <c r="C2" s="48"/>
      <c r="D2" s="48"/>
    </row>
    <row r="3" spans="1:6" x14ac:dyDescent="0.25">
      <c r="C3" s="49" t="s">
        <v>222</v>
      </c>
    </row>
    <row r="4" spans="1:6" s="40" customFormat="1" ht="26.25" x14ac:dyDescent="0.4">
      <c r="B4" s="44" t="s">
        <v>231</v>
      </c>
    </row>
    <row r="6" spans="1:6" ht="15.75" thickBot="1" x14ac:dyDescent="0.3"/>
    <row r="7" spans="1:6" ht="21.75" thickBot="1" x14ac:dyDescent="0.4">
      <c r="B7" s="13" t="s">
        <v>0</v>
      </c>
      <c r="C7" s="7" t="s">
        <v>1</v>
      </c>
      <c r="D7" s="17" t="s">
        <v>187</v>
      </c>
    </row>
    <row r="9" spans="1:6" s="1" customFormat="1" ht="15.75" x14ac:dyDescent="0.25">
      <c r="B9" s="4" t="s">
        <v>2</v>
      </c>
      <c r="C9" s="5" t="s">
        <v>3</v>
      </c>
      <c r="D9" s="45"/>
      <c r="E9"/>
      <c r="F9"/>
    </row>
    <row r="10" spans="1:6" ht="15.75" x14ac:dyDescent="0.25">
      <c r="B10" s="3" t="s">
        <v>9</v>
      </c>
      <c r="C10" s="4" t="s">
        <v>4</v>
      </c>
      <c r="D10" s="19"/>
    </row>
    <row r="11" spans="1:6" ht="15.75" x14ac:dyDescent="0.25">
      <c r="B11" s="3" t="s">
        <v>10</v>
      </c>
      <c r="C11" s="4" t="s">
        <v>5</v>
      </c>
      <c r="D11" s="19"/>
    </row>
    <row r="12" spans="1:6" ht="15.75" x14ac:dyDescent="0.25">
      <c r="B12" s="3" t="s">
        <v>11</v>
      </c>
      <c r="C12" s="4" t="s">
        <v>6</v>
      </c>
      <c r="D12" s="19"/>
    </row>
    <row r="13" spans="1:6" ht="15.75" x14ac:dyDescent="0.25">
      <c r="B13" s="3" t="s">
        <v>12</v>
      </c>
      <c r="C13" s="4" t="s">
        <v>7</v>
      </c>
      <c r="D13" s="19"/>
    </row>
    <row r="14" spans="1:6" ht="15.75" x14ac:dyDescent="0.25">
      <c r="B14" s="3" t="s">
        <v>13</v>
      </c>
      <c r="C14" s="4" t="s">
        <v>8</v>
      </c>
      <c r="D14" s="19"/>
    </row>
    <row r="15" spans="1:6" x14ac:dyDescent="0.25">
      <c r="B15" s="2"/>
      <c r="D15" s="20"/>
    </row>
    <row r="16" spans="1:6" ht="15.75" x14ac:dyDescent="0.25">
      <c r="B16" s="3" t="s">
        <v>14</v>
      </c>
      <c r="C16" s="5" t="s">
        <v>15</v>
      </c>
      <c r="D16" s="46"/>
    </row>
    <row r="17" spans="2:4" ht="15.75" x14ac:dyDescent="0.25">
      <c r="B17" s="3" t="s">
        <v>20</v>
      </c>
      <c r="C17" s="4" t="s">
        <v>16</v>
      </c>
      <c r="D17" s="19"/>
    </row>
    <row r="18" spans="2:4" ht="15.75" x14ac:dyDescent="0.25">
      <c r="B18" s="3" t="s">
        <v>21</v>
      </c>
      <c r="C18" s="4" t="s">
        <v>17</v>
      </c>
      <c r="D18" s="19"/>
    </row>
    <row r="19" spans="2:4" ht="15.75" x14ac:dyDescent="0.25">
      <c r="B19" s="3" t="s">
        <v>22</v>
      </c>
      <c r="C19" s="4" t="s">
        <v>18</v>
      </c>
      <c r="D19" s="19"/>
    </row>
    <row r="20" spans="2:4" ht="15.75" x14ac:dyDescent="0.25">
      <c r="B20" s="3" t="s">
        <v>23</v>
      </c>
      <c r="C20" s="4" t="s">
        <v>19</v>
      </c>
      <c r="D20" s="19"/>
    </row>
    <row r="21" spans="2:4" ht="15.75" thickBot="1" x14ac:dyDescent="0.3">
      <c r="B21" s="2"/>
      <c r="D21" s="20"/>
    </row>
    <row r="22" spans="2:4" ht="16.5" thickBot="1" x14ac:dyDescent="0.3">
      <c r="B22" s="2"/>
      <c r="C22" s="15" t="s">
        <v>26</v>
      </c>
      <c r="D22" s="21">
        <f>SUM(D9+D10+D11+D12+D13+D14+D16+D17+D18+D19+D20)</f>
        <v>0</v>
      </c>
    </row>
    <row r="23" spans="2:4" ht="15.75" thickBot="1" x14ac:dyDescent="0.3">
      <c r="B23" s="2"/>
      <c r="D23" s="20"/>
    </row>
    <row r="24" spans="2:4" ht="21.75" thickBot="1" x14ac:dyDescent="0.4">
      <c r="B24" s="14" t="s">
        <v>25</v>
      </c>
      <c r="C24" s="7" t="s">
        <v>24</v>
      </c>
      <c r="D24" s="22" t="s">
        <v>187</v>
      </c>
    </row>
    <row r="25" spans="2:4" x14ac:dyDescent="0.25">
      <c r="B25" s="2"/>
      <c r="D25" s="20"/>
    </row>
    <row r="26" spans="2:4" ht="15.75" x14ac:dyDescent="0.25">
      <c r="B26" s="3" t="s">
        <v>27</v>
      </c>
      <c r="C26" s="9" t="s">
        <v>28</v>
      </c>
      <c r="D26" s="46"/>
    </row>
    <row r="27" spans="2:4" ht="15.75" x14ac:dyDescent="0.25">
      <c r="B27" s="3" t="s">
        <v>66</v>
      </c>
      <c r="C27" s="4" t="s">
        <v>29</v>
      </c>
      <c r="D27" s="19"/>
    </row>
    <row r="28" spans="2:4" ht="15.75" x14ac:dyDescent="0.25">
      <c r="B28" s="3" t="s">
        <v>67</v>
      </c>
      <c r="C28" s="4" t="s">
        <v>30</v>
      </c>
      <c r="D28" s="19"/>
    </row>
    <row r="29" spans="2:4" ht="15.75" x14ac:dyDescent="0.25">
      <c r="B29" s="3" t="s">
        <v>68</v>
      </c>
      <c r="C29" s="4" t="s">
        <v>31</v>
      </c>
      <c r="D29" s="19"/>
    </row>
    <row r="30" spans="2:4" ht="15.75" x14ac:dyDescent="0.25">
      <c r="B30" s="3" t="s">
        <v>69</v>
      </c>
      <c r="C30" s="4" t="s">
        <v>32</v>
      </c>
      <c r="D30" s="19"/>
    </row>
    <row r="31" spans="2:4" ht="15.75" x14ac:dyDescent="0.25">
      <c r="B31" s="3" t="s">
        <v>70</v>
      </c>
      <c r="C31" s="4" t="s">
        <v>33</v>
      </c>
      <c r="D31" s="19"/>
    </row>
    <row r="32" spans="2:4" ht="15.75" x14ac:dyDescent="0.25">
      <c r="B32" s="3" t="s">
        <v>71</v>
      </c>
      <c r="C32" s="4" t="s">
        <v>34</v>
      </c>
      <c r="D32" s="19"/>
    </row>
    <row r="33" spans="2:4" ht="15.75" x14ac:dyDescent="0.25">
      <c r="B33" s="3" t="s">
        <v>72</v>
      </c>
      <c r="C33" s="4" t="s">
        <v>35</v>
      </c>
      <c r="D33" s="19"/>
    </row>
    <row r="34" spans="2:4" ht="15.75" x14ac:dyDescent="0.25">
      <c r="B34" s="3" t="s">
        <v>73</v>
      </c>
      <c r="C34" s="4" t="s">
        <v>36</v>
      </c>
      <c r="D34" s="19"/>
    </row>
    <row r="35" spans="2:4" ht="15.75" x14ac:dyDescent="0.25">
      <c r="B35" s="3" t="s">
        <v>74</v>
      </c>
      <c r="C35" s="4" t="s">
        <v>37</v>
      </c>
      <c r="D35" s="19"/>
    </row>
    <row r="36" spans="2:4" ht="15.75" x14ac:dyDescent="0.25">
      <c r="B36" s="3" t="s">
        <v>75</v>
      </c>
      <c r="C36" s="4" t="s">
        <v>38</v>
      </c>
      <c r="D36" s="19"/>
    </row>
    <row r="37" spans="2:4" ht="15.75" x14ac:dyDescent="0.25">
      <c r="B37" s="3" t="s">
        <v>76</v>
      </c>
      <c r="C37" s="4" t="s">
        <v>39</v>
      </c>
      <c r="D37" s="19"/>
    </row>
    <row r="38" spans="2:4" ht="15.75" x14ac:dyDescent="0.25">
      <c r="B38" s="3" t="s">
        <v>77</v>
      </c>
      <c r="C38" s="4" t="s">
        <v>40</v>
      </c>
      <c r="D38" s="19"/>
    </row>
    <row r="39" spans="2:4" ht="15.75" x14ac:dyDescent="0.25">
      <c r="B39" s="3" t="s">
        <v>78</v>
      </c>
      <c r="C39" s="4" t="s">
        <v>41</v>
      </c>
      <c r="D39" s="19"/>
    </row>
    <row r="40" spans="2:4" ht="15.75" x14ac:dyDescent="0.25">
      <c r="B40" s="3" t="s">
        <v>79</v>
      </c>
      <c r="C40" s="4" t="s">
        <v>42</v>
      </c>
      <c r="D40" s="19"/>
    </row>
    <row r="41" spans="2:4" x14ac:dyDescent="0.25">
      <c r="B41" s="2"/>
      <c r="D41" s="20"/>
    </row>
    <row r="42" spans="2:4" ht="15.75" x14ac:dyDescent="0.25">
      <c r="B42" s="3" t="s">
        <v>27</v>
      </c>
      <c r="C42" s="5" t="s">
        <v>43</v>
      </c>
      <c r="D42" s="46"/>
    </row>
    <row r="43" spans="2:4" ht="15.75" x14ac:dyDescent="0.25">
      <c r="B43" s="3" t="s">
        <v>80</v>
      </c>
      <c r="C43" s="4" t="s">
        <v>44</v>
      </c>
      <c r="D43" s="19"/>
    </row>
    <row r="44" spans="2:4" ht="15.75" x14ac:dyDescent="0.25">
      <c r="B44" s="3" t="s">
        <v>81</v>
      </c>
      <c r="C44" s="4" t="s">
        <v>45</v>
      </c>
      <c r="D44" s="19"/>
    </row>
    <row r="45" spans="2:4" ht="15.75" x14ac:dyDescent="0.25">
      <c r="B45" s="3" t="s">
        <v>82</v>
      </c>
      <c r="C45" s="4" t="s">
        <v>184</v>
      </c>
      <c r="D45" s="19"/>
    </row>
    <row r="46" spans="2:4" ht="15.75" x14ac:dyDescent="0.25">
      <c r="B46" s="3" t="s">
        <v>83</v>
      </c>
      <c r="C46" s="4" t="s">
        <v>46</v>
      </c>
      <c r="D46" s="19"/>
    </row>
    <row r="47" spans="2:4" ht="15.75" x14ac:dyDescent="0.25">
      <c r="B47" s="3" t="s">
        <v>84</v>
      </c>
      <c r="C47" s="4" t="s">
        <v>47</v>
      </c>
      <c r="D47" s="19"/>
    </row>
    <row r="48" spans="2:4" x14ac:dyDescent="0.25">
      <c r="B48" s="2"/>
      <c r="D48" s="20"/>
    </row>
    <row r="49" spans="2:4" ht="15.75" x14ac:dyDescent="0.25">
      <c r="B49" s="3" t="s">
        <v>49</v>
      </c>
      <c r="C49" s="5" t="s">
        <v>48</v>
      </c>
      <c r="D49" s="46"/>
    </row>
    <row r="50" spans="2:4" ht="15.75" x14ac:dyDescent="0.25">
      <c r="B50" s="3" t="s">
        <v>85</v>
      </c>
      <c r="C50" s="4" t="s">
        <v>50</v>
      </c>
      <c r="D50" s="19"/>
    </row>
    <row r="51" spans="2:4" ht="15.75" x14ac:dyDescent="0.25">
      <c r="B51" s="3" t="s">
        <v>86</v>
      </c>
      <c r="C51" s="4" t="s">
        <v>51</v>
      </c>
      <c r="D51" s="19"/>
    </row>
    <row r="52" spans="2:4" ht="15.75" x14ac:dyDescent="0.25">
      <c r="B52" s="3" t="s">
        <v>87</v>
      </c>
      <c r="C52" s="4" t="s">
        <v>52</v>
      </c>
      <c r="D52" s="19"/>
    </row>
    <row r="53" spans="2:4" ht="15.75" x14ac:dyDescent="0.25">
      <c r="B53" s="3" t="s">
        <v>88</v>
      </c>
      <c r="C53" s="4" t="s">
        <v>53</v>
      </c>
      <c r="D53" s="19"/>
    </row>
    <row r="54" spans="2:4" ht="15.75" x14ac:dyDescent="0.25">
      <c r="B54" s="3" t="s">
        <v>89</v>
      </c>
      <c r="C54" s="4" t="s">
        <v>54</v>
      </c>
      <c r="D54" s="19"/>
    </row>
    <row r="55" spans="2:4" ht="15.75" x14ac:dyDescent="0.25">
      <c r="B55" s="3" t="s">
        <v>90</v>
      </c>
      <c r="C55" s="4" t="s">
        <v>55</v>
      </c>
      <c r="D55" s="19"/>
    </row>
    <row r="56" spans="2:4" ht="15.75" x14ac:dyDescent="0.25">
      <c r="B56" s="3" t="s">
        <v>91</v>
      </c>
      <c r="C56" s="4" t="s">
        <v>56</v>
      </c>
      <c r="D56" s="19"/>
    </row>
    <row r="57" spans="2:4" ht="15.75" x14ac:dyDescent="0.25">
      <c r="B57" s="3" t="s">
        <v>92</v>
      </c>
      <c r="C57" s="4" t="s">
        <v>57</v>
      </c>
      <c r="D57" s="19"/>
    </row>
    <row r="58" spans="2:4" x14ac:dyDescent="0.25">
      <c r="B58" s="2"/>
      <c r="D58" s="20"/>
    </row>
    <row r="59" spans="2:4" ht="15.75" x14ac:dyDescent="0.25">
      <c r="B59" s="3" t="s">
        <v>59</v>
      </c>
      <c r="C59" s="5" t="s">
        <v>58</v>
      </c>
      <c r="D59" s="46"/>
    </row>
    <row r="60" spans="2:4" ht="15.75" x14ac:dyDescent="0.25">
      <c r="B60" s="3" t="s">
        <v>93</v>
      </c>
      <c r="C60" s="4" t="s">
        <v>60</v>
      </c>
      <c r="D60" s="19"/>
    </row>
    <row r="61" spans="2:4" ht="15.75" x14ac:dyDescent="0.25">
      <c r="B61" s="3" t="s">
        <v>94</v>
      </c>
      <c r="C61" s="4" t="s">
        <v>235</v>
      </c>
      <c r="D61" s="19"/>
    </row>
    <row r="62" spans="2:4" ht="15.75" x14ac:dyDescent="0.25">
      <c r="B62" s="3" t="s">
        <v>95</v>
      </c>
      <c r="C62" s="4" t="s">
        <v>236</v>
      </c>
      <c r="D62" s="19"/>
    </row>
    <row r="63" spans="2:4" x14ac:dyDescent="0.25">
      <c r="B63" s="2"/>
      <c r="D63" s="20"/>
    </row>
    <row r="64" spans="2:4" ht="15.75" x14ac:dyDescent="0.25">
      <c r="B64" s="3" t="s">
        <v>62</v>
      </c>
      <c r="C64" s="5" t="s">
        <v>61</v>
      </c>
      <c r="D64" s="46"/>
    </row>
    <row r="65" spans="2:4" ht="15.75" x14ac:dyDescent="0.25">
      <c r="B65" s="3" t="s">
        <v>96</v>
      </c>
      <c r="C65" s="4" t="s">
        <v>63</v>
      </c>
      <c r="D65" s="19"/>
    </row>
    <row r="66" spans="2:4" ht="15.75" x14ac:dyDescent="0.25">
      <c r="B66" s="3" t="s">
        <v>97</v>
      </c>
      <c r="C66" s="4" t="s">
        <v>64</v>
      </c>
      <c r="D66" s="19"/>
    </row>
    <row r="67" spans="2:4" ht="15.75" x14ac:dyDescent="0.25">
      <c r="B67" s="3" t="s">
        <v>98</v>
      </c>
      <c r="C67" s="4" t="s">
        <v>65</v>
      </c>
      <c r="D67" s="19"/>
    </row>
    <row r="68" spans="2:4" ht="15.75" thickBot="1" x14ac:dyDescent="0.3">
      <c r="B68" s="2"/>
      <c r="D68" s="20"/>
    </row>
    <row r="69" spans="2:4" ht="16.5" thickBot="1" x14ac:dyDescent="0.3">
      <c r="B69" s="2"/>
      <c r="C69" s="15" t="s">
        <v>99</v>
      </c>
      <c r="D69" s="21">
        <f>SUM(D27+D28+D29+D30+D31+D32+D33+D34+D35+D36+D37+D38+D39+D40+D42+D43+D44+D45+D46+D47+D49+D50+D51+D52+D53+D54+D55+D56+D57+D59+D60+D61+D62+D64+D65+D66+D67)</f>
        <v>0</v>
      </c>
    </row>
    <row r="70" spans="2:4" x14ac:dyDescent="0.25">
      <c r="B70" s="2"/>
      <c r="D70" s="20"/>
    </row>
    <row r="71" spans="2:4" ht="15.75" thickBot="1" x14ac:dyDescent="0.3">
      <c r="B71" s="2"/>
      <c r="D71" s="20"/>
    </row>
    <row r="72" spans="2:4" ht="21.75" thickBot="1" x14ac:dyDescent="0.4">
      <c r="B72" s="6" t="s">
        <v>100</v>
      </c>
      <c r="C72" s="7" t="s">
        <v>101</v>
      </c>
      <c r="D72" s="22" t="s">
        <v>187</v>
      </c>
    </row>
    <row r="73" spans="2:4" x14ac:dyDescent="0.25">
      <c r="D73" s="20"/>
    </row>
    <row r="74" spans="2:4" ht="15.75" x14ac:dyDescent="0.25">
      <c r="B74" s="3" t="s">
        <v>116</v>
      </c>
      <c r="C74" s="4" t="s">
        <v>102</v>
      </c>
      <c r="D74" s="19"/>
    </row>
    <row r="75" spans="2:4" ht="15.75" x14ac:dyDescent="0.25">
      <c r="B75" s="3" t="s">
        <v>117</v>
      </c>
      <c r="C75" s="4" t="s">
        <v>103</v>
      </c>
      <c r="D75" s="19"/>
    </row>
    <row r="76" spans="2:4" ht="15.75" x14ac:dyDescent="0.25">
      <c r="B76" s="3" t="s">
        <v>118</v>
      </c>
      <c r="C76" s="4" t="s">
        <v>104</v>
      </c>
      <c r="D76" s="19"/>
    </row>
    <row r="77" spans="2:4" ht="15.75" x14ac:dyDescent="0.25">
      <c r="B77" s="3" t="s">
        <v>119</v>
      </c>
      <c r="C77" s="4" t="s">
        <v>105</v>
      </c>
      <c r="D77" s="19"/>
    </row>
    <row r="78" spans="2:4" ht="15.75" x14ac:dyDescent="0.25">
      <c r="B78" s="3" t="s">
        <v>120</v>
      </c>
      <c r="C78" s="4" t="s">
        <v>185</v>
      </c>
      <c r="D78" s="19"/>
    </row>
    <row r="79" spans="2:4" ht="15.75" x14ac:dyDescent="0.25">
      <c r="B79" s="3" t="s">
        <v>121</v>
      </c>
      <c r="C79" s="4" t="s">
        <v>186</v>
      </c>
      <c r="D79" s="19"/>
    </row>
    <row r="80" spans="2:4" ht="15.75" x14ac:dyDescent="0.25">
      <c r="B80" s="3" t="s">
        <v>122</v>
      </c>
      <c r="C80" s="4" t="s">
        <v>106</v>
      </c>
      <c r="D80" s="19"/>
    </row>
    <row r="81" spans="2:4" ht="15.75" x14ac:dyDescent="0.25">
      <c r="B81" s="3" t="s">
        <v>123</v>
      </c>
      <c r="C81" s="4" t="s">
        <v>107</v>
      </c>
      <c r="D81" s="19"/>
    </row>
    <row r="82" spans="2:4" ht="15.75" x14ac:dyDescent="0.25">
      <c r="B82" s="3" t="s">
        <v>124</v>
      </c>
      <c r="C82" s="4" t="s">
        <v>108</v>
      </c>
      <c r="D82" s="19"/>
    </row>
    <row r="83" spans="2:4" ht="15.75" x14ac:dyDescent="0.25">
      <c r="B83" s="3" t="s">
        <v>125</v>
      </c>
      <c r="C83" s="4" t="s">
        <v>233</v>
      </c>
      <c r="D83" s="19"/>
    </row>
    <row r="84" spans="2:4" ht="15.75" x14ac:dyDescent="0.25">
      <c r="B84" s="3" t="s">
        <v>126</v>
      </c>
      <c r="C84" s="4" t="s">
        <v>109</v>
      </c>
      <c r="D84" s="19"/>
    </row>
    <row r="85" spans="2:4" ht="15.75" x14ac:dyDescent="0.25">
      <c r="B85" s="3" t="s">
        <v>127</v>
      </c>
      <c r="C85" s="4" t="s">
        <v>110</v>
      </c>
      <c r="D85" s="19"/>
    </row>
    <row r="86" spans="2:4" ht="15.75" x14ac:dyDescent="0.25">
      <c r="B86" s="3" t="s">
        <v>128</v>
      </c>
      <c r="C86" s="4" t="s">
        <v>111</v>
      </c>
      <c r="D86" s="19"/>
    </row>
    <row r="87" spans="2:4" ht="15.75" x14ac:dyDescent="0.25">
      <c r="B87" s="3" t="s">
        <v>129</v>
      </c>
      <c r="C87" s="4" t="s">
        <v>112</v>
      </c>
      <c r="D87" s="19"/>
    </row>
    <row r="88" spans="2:4" ht="15.75" x14ac:dyDescent="0.25">
      <c r="B88" s="3" t="s">
        <v>130</v>
      </c>
      <c r="C88" s="4" t="s">
        <v>113</v>
      </c>
      <c r="D88" s="19"/>
    </row>
    <row r="89" spans="2:4" ht="15.75" x14ac:dyDescent="0.25">
      <c r="B89" s="3" t="s">
        <v>131</v>
      </c>
      <c r="C89" s="4" t="s">
        <v>114</v>
      </c>
      <c r="D89" s="19"/>
    </row>
    <row r="90" spans="2:4" ht="15.75" x14ac:dyDescent="0.25">
      <c r="B90" s="3" t="s">
        <v>234</v>
      </c>
      <c r="C90" s="4" t="s">
        <v>115</v>
      </c>
      <c r="D90" s="19"/>
    </row>
    <row r="91" spans="2:4" ht="15.75" thickBot="1" x14ac:dyDescent="0.3">
      <c r="B91" s="2"/>
      <c r="D91" s="20"/>
    </row>
    <row r="92" spans="2:4" ht="16.5" thickBot="1" x14ac:dyDescent="0.3">
      <c r="B92" s="2"/>
      <c r="C92" s="15" t="s">
        <v>132</v>
      </c>
      <c r="D92" s="21">
        <f>SUM(D74+D75+D76+D77+D78+D79+D80+D81+D82+D84+D85+D86+D87+D88+D89+D90)</f>
        <v>0</v>
      </c>
    </row>
    <row r="93" spans="2:4" x14ac:dyDescent="0.25">
      <c r="B93" s="2"/>
      <c r="D93" s="20"/>
    </row>
    <row r="94" spans="2:4" ht="15.75" thickBot="1" x14ac:dyDescent="0.3">
      <c r="B94" s="2"/>
      <c r="D94" s="20"/>
    </row>
    <row r="95" spans="2:4" ht="21.75" thickBot="1" x14ac:dyDescent="0.4">
      <c r="B95" s="8" t="s">
        <v>133</v>
      </c>
      <c r="C95" s="7" t="s">
        <v>224</v>
      </c>
      <c r="D95" s="22" t="s">
        <v>187</v>
      </c>
    </row>
    <row r="96" spans="2:4" ht="15.75" x14ac:dyDescent="0.25">
      <c r="B96" s="10" t="s">
        <v>135</v>
      </c>
      <c r="C96" s="11" t="s">
        <v>134</v>
      </c>
      <c r="D96" s="47"/>
    </row>
    <row r="97" spans="2:4" ht="15.75" x14ac:dyDescent="0.25">
      <c r="B97" s="3" t="s">
        <v>162</v>
      </c>
      <c r="C97" s="4" t="s">
        <v>136</v>
      </c>
      <c r="D97" s="19"/>
    </row>
    <row r="98" spans="2:4" ht="15.75" x14ac:dyDescent="0.25">
      <c r="B98" s="3" t="s">
        <v>163</v>
      </c>
      <c r="C98" s="4" t="s">
        <v>137</v>
      </c>
      <c r="D98" s="19"/>
    </row>
    <row r="99" spans="2:4" ht="15.75" x14ac:dyDescent="0.25">
      <c r="B99" s="3" t="s">
        <v>164</v>
      </c>
      <c r="C99" s="4" t="s">
        <v>138</v>
      </c>
      <c r="D99" s="19"/>
    </row>
    <row r="100" spans="2:4" ht="15.75" x14ac:dyDescent="0.25">
      <c r="B100" s="3" t="s">
        <v>165</v>
      </c>
      <c r="C100" s="4" t="s">
        <v>139</v>
      </c>
      <c r="D100" s="19"/>
    </row>
    <row r="101" spans="2:4" x14ac:dyDescent="0.25">
      <c r="B101" s="2"/>
      <c r="D101" s="20"/>
    </row>
    <row r="102" spans="2:4" ht="15.75" x14ac:dyDescent="0.25">
      <c r="B102" s="3"/>
      <c r="C102" s="5" t="s">
        <v>140</v>
      </c>
      <c r="D102" s="46"/>
    </row>
    <row r="103" spans="2:4" ht="15.75" x14ac:dyDescent="0.25">
      <c r="B103" s="3" t="s">
        <v>166</v>
      </c>
      <c r="C103" s="4" t="s">
        <v>141</v>
      </c>
      <c r="D103" s="19"/>
    </row>
    <row r="104" spans="2:4" ht="15.75" x14ac:dyDescent="0.25">
      <c r="B104" s="3" t="s">
        <v>167</v>
      </c>
      <c r="C104" s="4" t="s">
        <v>142</v>
      </c>
      <c r="D104" s="19"/>
    </row>
    <row r="105" spans="2:4" ht="15.75" x14ac:dyDescent="0.25">
      <c r="B105" s="3" t="s">
        <v>168</v>
      </c>
      <c r="C105" s="4" t="s">
        <v>143</v>
      </c>
      <c r="D105" s="19"/>
    </row>
    <row r="106" spans="2:4" ht="15.75" x14ac:dyDescent="0.25">
      <c r="B106" s="3" t="s">
        <v>169</v>
      </c>
      <c r="C106" s="4" t="s">
        <v>144</v>
      </c>
      <c r="D106" s="19"/>
    </row>
    <row r="107" spans="2:4" x14ac:dyDescent="0.25">
      <c r="B107" s="2"/>
      <c r="D107" s="20"/>
    </row>
    <row r="108" spans="2:4" ht="15.75" x14ac:dyDescent="0.25">
      <c r="B108" s="3"/>
      <c r="C108" s="5" t="s">
        <v>145</v>
      </c>
      <c r="D108" s="46"/>
    </row>
    <row r="109" spans="2:4" ht="15.75" x14ac:dyDescent="0.25">
      <c r="B109" s="3" t="s">
        <v>170</v>
      </c>
      <c r="C109" s="4" t="s">
        <v>146</v>
      </c>
      <c r="D109" s="19"/>
    </row>
    <row r="110" spans="2:4" ht="15.75" x14ac:dyDescent="0.25">
      <c r="B110" s="3" t="s">
        <v>171</v>
      </c>
      <c r="C110" s="4" t="s">
        <v>147</v>
      </c>
      <c r="D110" s="19"/>
    </row>
    <row r="111" spans="2:4" ht="15.75" x14ac:dyDescent="0.25">
      <c r="B111" s="3" t="s">
        <v>172</v>
      </c>
      <c r="C111" s="4" t="s">
        <v>148</v>
      </c>
      <c r="D111" s="19"/>
    </row>
    <row r="112" spans="2:4" ht="15.75" x14ac:dyDescent="0.25">
      <c r="B112" s="3" t="s">
        <v>173</v>
      </c>
      <c r="C112" s="4" t="s">
        <v>149</v>
      </c>
      <c r="D112" s="19"/>
    </row>
    <row r="113" spans="2:4" ht="47.25" x14ac:dyDescent="0.25">
      <c r="B113" s="38" t="s">
        <v>174</v>
      </c>
      <c r="C113" s="37" t="s">
        <v>223</v>
      </c>
      <c r="D113" s="19"/>
    </row>
    <row r="114" spans="2:4" ht="15.75" x14ac:dyDescent="0.25">
      <c r="B114" s="3" t="s">
        <v>175</v>
      </c>
      <c r="C114" s="4" t="s">
        <v>150</v>
      </c>
      <c r="D114" s="19"/>
    </row>
    <row r="115" spans="2:4" ht="15.75" x14ac:dyDescent="0.25">
      <c r="B115" s="3"/>
      <c r="C115" s="4"/>
      <c r="D115" s="19"/>
    </row>
    <row r="116" spans="2:4" ht="15.75" x14ac:dyDescent="0.25">
      <c r="B116" s="3" t="s">
        <v>176</v>
      </c>
      <c r="C116" s="4" t="s">
        <v>225</v>
      </c>
      <c r="D116" s="19"/>
    </row>
    <row r="117" spans="2:4" ht="15.75" thickBot="1" x14ac:dyDescent="0.3">
      <c r="D117" s="20"/>
    </row>
    <row r="118" spans="2:4" ht="16.5" thickBot="1" x14ac:dyDescent="0.3">
      <c r="C118" s="15" t="s">
        <v>151</v>
      </c>
      <c r="D118" s="21" t="e">
        <f>SUM(D97+D98+D99+D100+D102+D103+D104+D105+D106+D108+D109+D110+D111+D112+D113+#REF!+D114+D116)</f>
        <v>#REF!</v>
      </c>
    </row>
    <row r="119" spans="2:4" ht="15.75" thickBot="1" x14ac:dyDescent="0.3">
      <c r="D119" s="20"/>
    </row>
    <row r="120" spans="2:4" ht="21.75" thickBot="1" x14ac:dyDescent="0.4">
      <c r="B120" s="6" t="s">
        <v>153</v>
      </c>
      <c r="C120" s="7" t="s">
        <v>152</v>
      </c>
      <c r="D120" s="22" t="s">
        <v>187</v>
      </c>
    </row>
    <row r="121" spans="2:4" ht="15.75" x14ac:dyDescent="0.25">
      <c r="B121" s="10" t="s">
        <v>177</v>
      </c>
      <c r="C121" s="12" t="s">
        <v>154</v>
      </c>
      <c r="D121" s="23"/>
    </row>
    <row r="122" spans="2:4" ht="15.75" x14ac:dyDescent="0.25">
      <c r="B122" s="3" t="s">
        <v>178</v>
      </c>
      <c r="C122" s="4" t="s">
        <v>155</v>
      </c>
      <c r="D122" s="19"/>
    </row>
    <row r="123" spans="2:4" ht="15.75" x14ac:dyDescent="0.25">
      <c r="B123" s="3" t="s">
        <v>179</v>
      </c>
      <c r="C123" s="4" t="s">
        <v>156</v>
      </c>
      <c r="D123" s="19"/>
    </row>
    <row r="124" spans="2:4" ht="15.75" x14ac:dyDescent="0.25">
      <c r="B124" s="3" t="s">
        <v>180</v>
      </c>
      <c r="C124" s="4" t="s">
        <v>157</v>
      </c>
      <c r="D124" s="19"/>
    </row>
    <row r="125" spans="2:4" ht="15.75" x14ac:dyDescent="0.25">
      <c r="B125" s="3" t="s">
        <v>181</v>
      </c>
      <c r="C125" s="4" t="s">
        <v>158</v>
      </c>
      <c r="D125" s="19"/>
    </row>
    <row r="126" spans="2:4" ht="15.75" x14ac:dyDescent="0.25">
      <c r="B126" s="3" t="s">
        <v>182</v>
      </c>
      <c r="C126" s="4" t="s">
        <v>159</v>
      </c>
      <c r="D126" s="19"/>
    </row>
    <row r="127" spans="2:4" ht="15.75" x14ac:dyDescent="0.25">
      <c r="B127" s="3" t="s">
        <v>183</v>
      </c>
      <c r="C127" s="4" t="s">
        <v>160</v>
      </c>
      <c r="D127" s="19"/>
    </row>
    <row r="128" spans="2:4" ht="15.75" thickBot="1" x14ac:dyDescent="0.3">
      <c r="B128" s="2"/>
      <c r="D128" s="20"/>
    </row>
    <row r="129" spans="2:4" ht="16.5" thickBot="1" x14ac:dyDescent="0.3">
      <c r="B129" s="2"/>
      <c r="C129" s="15" t="s">
        <v>161</v>
      </c>
      <c r="D129" s="21">
        <f>SUM(D121+D122+D123+D124+D125+D126+D127)</f>
        <v>0</v>
      </c>
    </row>
    <row r="130" spans="2:4" ht="15.75" thickBot="1" x14ac:dyDescent="0.3">
      <c r="B130" s="2"/>
      <c r="D130" s="20"/>
    </row>
    <row r="131" spans="2:4" ht="27" thickBot="1" x14ac:dyDescent="0.45">
      <c r="B131" s="2"/>
      <c r="C131" s="16" t="s">
        <v>188</v>
      </c>
      <c r="D131" s="35" t="e">
        <f>SUM(D22+D69+D92+D118+D129)</f>
        <v>#REF!</v>
      </c>
    </row>
    <row r="132" spans="2:4" x14ac:dyDescent="0.25">
      <c r="B132" s="2"/>
    </row>
    <row r="133" spans="2:4" ht="45" x14ac:dyDescent="0.25">
      <c r="B133" s="2"/>
      <c r="C133" s="39" t="s">
        <v>226</v>
      </c>
    </row>
    <row r="134" spans="2:4" ht="45" x14ac:dyDescent="0.25">
      <c r="C134" s="36" t="s">
        <v>227</v>
      </c>
    </row>
  </sheetData>
  <mergeCells count="1">
    <mergeCell ref="A2:D2"/>
  </mergeCells>
  <pageMargins left="0.78740157480314965" right="0.78740157480314965" top="0.39370078740157483" bottom="0.39370078740157483" header="0" footer="0"/>
  <pageSetup paperSize="9" scale="72" fitToHeight="0" orientation="portrait" r:id="rId1"/>
  <ignoredErrors>
    <ignoredError sqref="B39:B40 B43:B45 B46:B4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52"/>
  <sheetViews>
    <sheetView topLeftCell="A34" workbookViewId="0">
      <selection activeCell="H43" sqref="H43"/>
    </sheetView>
  </sheetViews>
  <sheetFormatPr baseColWidth="10" defaultRowHeight="15" x14ac:dyDescent="0.25"/>
  <cols>
    <col min="2" max="2" width="7.42578125" customWidth="1"/>
    <col min="3" max="3" width="59.140625" customWidth="1"/>
    <col min="4" max="4" width="14.28515625" style="20" customWidth="1"/>
  </cols>
  <sheetData>
    <row r="2" spans="2:4" ht="33.75" x14ac:dyDescent="0.5">
      <c r="B2" s="40" t="s">
        <v>228</v>
      </c>
      <c r="C2" s="34"/>
    </row>
    <row r="4" spans="2:4" ht="15.75" thickBot="1" x14ac:dyDescent="0.3"/>
    <row r="5" spans="2:4" ht="21.75" thickBot="1" x14ac:dyDescent="0.4">
      <c r="B5" s="26" t="s">
        <v>0</v>
      </c>
      <c r="C5" s="27" t="s">
        <v>189</v>
      </c>
      <c r="D5" s="22" t="s">
        <v>187</v>
      </c>
    </row>
    <row r="6" spans="2:4" ht="21" x14ac:dyDescent="0.35">
      <c r="B6" s="25"/>
      <c r="C6" s="25"/>
      <c r="D6" s="28"/>
    </row>
    <row r="7" spans="2:4" ht="18.75" x14ac:dyDescent="0.3">
      <c r="B7" s="3" t="s">
        <v>9</v>
      </c>
      <c r="C7" s="24" t="s">
        <v>190</v>
      </c>
      <c r="D7" s="19"/>
    </row>
    <row r="8" spans="2:4" ht="15.75" x14ac:dyDescent="0.25">
      <c r="B8" s="2"/>
      <c r="C8" s="1"/>
    </row>
    <row r="9" spans="2:4" ht="18.75" x14ac:dyDescent="0.3">
      <c r="B9" s="3" t="s">
        <v>10</v>
      </c>
      <c r="C9" s="24" t="s">
        <v>191</v>
      </c>
      <c r="D9" s="19"/>
    </row>
    <row r="10" spans="2:4" ht="15.75" x14ac:dyDescent="0.25">
      <c r="B10" s="3" t="s">
        <v>214</v>
      </c>
      <c r="C10" s="4" t="s">
        <v>192</v>
      </c>
      <c r="D10" s="19"/>
    </row>
    <row r="11" spans="2:4" ht="15.75" x14ac:dyDescent="0.25">
      <c r="B11" s="3" t="s">
        <v>215</v>
      </c>
      <c r="C11" s="4" t="s">
        <v>193</v>
      </c>
      <c r="D11" s="19"/>
    </row>
    <row r="12" spans="2:4" ht="15.75" x14ac:dyDescent="0.25">
      <c r="B12" s="2"/>
      <c r="C12" s="1"/>
    </row>
    <row r="13" spans="2:4" ht="18.75" x14ac:dyDescent="0.25">
      <c r="B13" s="3" t="s">
        <v>11</v>
      </c>
      <c r="C13" s="43" t="s">
        <v>194</v>
      </c>
      <c r="D13" s="19"/>
    </row>
    <row r="14" spans="2:4" ht="15.75" x14ac:dyDescent="0.25">
      <c r="B14" s="3" t="s">
        <v>217</v>
      </c>
      <c r="C14" s="4" t="s">
        <v>195</v>
      </c>
      <c r="D14" s="19"/>
    </row>
    <row r="15" spans="2:4" ht="15.75" x14ac:dyDescent="0.25">
      <c r="B15" s="3" t="s">
        <v>216</v>
      </c>
      <c r="C15" s="4" t="s">
        <v>196</v>
      </c>
      <c r="D15" s="19"/>
    </row>
    <row r="16" spans="2:4" ht="15.75" x14ac:dyDescent="0.25">
      <c r="B16" s="3" t="s">
        <v>218</v>
      </c>
      <c r="C16" s="4" t="s">
        <v>197</v>
      </c>
      <c r="D16" s="19"/>
    </row>
    <row r="17" spans="2:4" ht="15.75" thickBot="1" x14ac:dyDescent="0.3"/>
    <row r="18" spans="2:4" ht="16.5" thickBot="1" x14ac:dyDescent="0.3">
      <c r="C18" s="15" t="s">
        <v>26</v>
      </c>
      <c r="D18" s="21">
        <f>SUM(D7+D9+D10+D11+D13+D14+D15+D16)</f>
        <v>0</v>
      </c>
    </row>
    <row r="19" spans="2:4" ht="15.75" thickBot="1" x14ac:dyDescent="0.3"/>
    <row r="20" spans="2:4" ht="21.75" thickBot="1" x14ac:dyDescent="0.4">
      <c r="B20" s="27" t="s">
        <v>25</v>
      </c>
      <c r="C20" s="7" t="s">
        <v>198</v>
      </c>
      <c r="D20" s="22" t="s">
        <v>187</v>
      </c>
    </row>
    <row r="21" spans="2:4" ht="21" x14ac:dyDescent="0.35">
      <c r="B21" s="25"/>
      <c r="C21" s="25"/>
    </row>
    <row r="22" spans="2:4" ht="15.75" x14ac:dyDescent="0.25">
      <c r="B22" s="3" t="s">
        <v>66</v>
      </c>
      <c r="C22" s="4" t="s">
        <v>199</v>
      </c>
      <c r="D22" s="19"/>
    </row>
    <row r="23" spans="2:4" ht="15.75" x14ac:dyDescent="0.25">
      <c r="B23" s="3" t="s">
        <v>67</v>
      </c>
      <c r="C23" s="4" t="s">
        <v>200</v>
      </c>
      <c r="D23" s="19"/>
    </row>
    <row r="24" spans="2:4" ht="15.75" x14ac:dyDescent="0.25">
      <c r="B24" s="3" t="s">
        <v>68</v>
      </c>
      <c r="C24" s="4" t="s">
        <v>201</v>
      </c>
      <c r="D24" s="19"/>
    </row>
    <row r="25" spans="2:4" ht="15.75" x14ac:dyDescent="0.25">
      <c r="B25" s="3" t="s">
        <v>69</v>
      </c>
      <c r="C25" s="4" t="s">
        <v>202</v>
      </c>
      <c r="D25" s="19"/>
    </row>
    <row r="26" spans="2:4" ht="15.75" x14ac:dyDescent="0.25">
      <c r="B26" s="3" t="s">
        <v>70</v>
      </c>
      <c r="C26" s="4" t="s">
        <v>203</v>
      </c>
      <c r="D26" s="19"/>
    </row>
    <row r="27" spans="2:4" ht="15.75" thickBot="1" x14ac:dyDescent="0.3"/>
    <row r="28" spans="2:4" ht="16.5" thickBot="1" x14ac:dyDescent="0.3">
      <c r="C28" s="15" t="s">
        <v>99</v>
      </c>
      <c r="D28" s="21">
        <f>SUM(D22:D26)</f>
        <v>0</v>
      </c>
    </row>
    <row r="29" spans="2:4" ht="15.75" thickBot="1" x14ac:dyDescent="0.3"/>
    <row r="30" spans="2:4" ht="21.75" thickBot="1" x14ac:dyDescent="0.4">
      <c r="B30" s="27" t="s">
        <v>205</v>
      </c>
      <c r="C30" s="7" t="s">
        <v>204</v>
      </c>
      <c r="D30" s="22" t="s">
        <v>187</v>
      </c>
    </row>
    <row r="31" spans="2:4" ht="21" x14ac:dyDescent="0.35">
      <c r="B31" s="25"/>
      <c r="C31" s="25"/>
    </row>
    <row r="32" spans="2:4" ht="15.75" x14ac:dyDescent="0.25">
      <c r="B32" s="3" t="s">
        <v>116</v>
      </c>
      <c r="C32" s="4" t="s">
        <v>206</v>
      </c>
      <c r="D32" s="19"/>
    </row>
    <row r="33" spans="2:4" ht="15.75" x14ac:dyDescent="0.25">
      <c r="B33" s="3" t="s">
        <v>117</v>
      </c>
      <c r="C33" s="4" t="s">
        <v>207</v>
      </c>
      <c r="D33" s="19"/>
    </row>
    <row r="34" spans="2:4" ht="15.75" x14ac:dyDescent="0.25">
      <c r="B34" s="3" t="s">
        <v>118</v>
      </c>
      <c r="C34" s="4" t="s">
        <v>208</v>
      </c>
      <c r="D34" s="19"/>
    </row>
    <row r="35" spans="2:4" ht="15.75" x14ac:dyDescent="0.25">
      <c r="B35" s="3" t="s">
        <v>119</v>
      </c>
      <c r="C35" s="4" t="s">
        <v>209</v>
      </c>
      <c r="D35" s="19"/>
    </row>
    <row r="36" spans="2:4" ht="15.75" thickBot="1" x14ac:dyDescent="0.3"/>
    <row r="37" spans="2:4" ht="16.5" thickBot="1" x14ac:dyDescent="0.3">
      <c r="C37" s="15" t="s">
        <v>132</v>
      </c>
      <c r="D37" s="21">
        <f>SUM(D32:D35)</f>
        <v>0</v>
      </c>
    </row>
    <row r="38" spans="2:4" ht="15.75" thickBot="1" x14ac:dyDescent="0.3"/>
    <row r="39" spans="2:4" ht="27" thickBot="1" x14ac:dyDescent="0.45">
      <c r="C39" s="29" t="s">
        <v>210</v>
      </c>
      <c r="D39" s="30">
        <f>SUM(D18+D28+D37)</f>
        <v>0</v>
      </c>
    </row>
    <row r="42" spans="2:4" ht="21" x14ac:dyDescent="0.35">
      <c r="B42" s="31" t="s">
        <v>219</v>
      </c>
      <c r="C42" s="31" t="s">
        <v>211</v>
      </c>
      <c r="D42" s="19" t="e">
        <f>SUM(Ausgaben!D131)</f>
        <v>#REF!</v>
      </c>
    </row>
    <row r="43" spans="2:4" ht="21" x14ac:dyDescent="0.35">
      <c r="B43" s="31" t="s">
        <v>220</v>
      </c>
      <c r="C43" s="31" t="s">
        <v>230</v>
      </c>
      <c r="D43" s="19">
        <f>SUM(D39)</f>
        <v>0</v>
      </c>
    </row>
    <row r="44" spans="2:4" ht="21.75" thickBot="1" x14ac:dyDescent="0.4">
      <c r="B44" s="18"/>
    </row>
    <row r="45" spans="2:4" ht="21.75" thickBot="1" x14ac:dyDescent="0.4">
      <c r="B45" s="33" t="s">
        <v>221</v>
      </c>
      <c r="C45" s="33" t="s">
        <v>212</v>
      </c>
      <c r="D45" s="32" t="e">
        <f>SUM(D42-D43)</f>
        <v>#REF!</v>
      </c>
    </row>
    <row r="48" spans="2:4" ht="45" x14ac:dyDescent="0.25">
      <c r="C48" s="42" t="s">
        <v>229</v>
      </c>
    </row>
    <row r="50" spans="3:3" x14ac:dyDescent="0.25">
      <c r="C50" s="41" t="s">
        <v>213</v>
      </c>
    </row>
    <row r="52" spans="3:3" x14ac:dyDescent="0.25">
      <c r="C52" t="s">
        <v>222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Ausgaben</vt:lpstr>
      <vt:lpstr>Einnahmen</vt:lpstr>
      <vt:lpstr>Ausgaben!Druckbereich</vt:lpstr>
    </vt:vector>
  </TitlesOfParts>
  <Company>Kulturbüro Rheinland-Pfalz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Bartel Meyer</dc:creator>
  <cp:lastModifiedBy>Nick Esser</cp:lastModifiedBy>
  <cp:lastPrinted>2024-04-20T14:31:07Z</cp:lastPrinted>
  <dcterms:created xsi:type="dcterms:W3CDTF">2021-05-10T09:06:39Z</dcterms:created>
  <dcterms:modified xsi:type="dcterms:W3CDTF">2024-04-20T14:31:09Z</dcterms:modified>
</cp:coreProperties>
</file>